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138" documentId="8_{11466145-FC6D-4D05-8FC3-3DE2CC76F7FC}" xr6:coauthVersionLast="47" xr6:coauthVersionMax="47" xr10:uidLastSave="{53B7B78C-8839-4C7F-BB67-E42372A7FC53}"/>
  <bookViews>
    <workbookView xWindow="-108" yWindow="-108" windowWidth="23256" windowHeight="12576" xr2:uid="{00000000-000D-0000-FFFF-FFFF00000000}"/>
  </bookViews>
  <sheets>
    <sheet name="materia-prima_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</calcChain>
</file>

<file path=xl/sharedStrings.xml><?xml version="1.0" encoding="utf-8"?>
<sst xmlns="http://schemas.openxmlformats.org/spreadsheetml/2006/main" count="29" uniqueCount="19">
  <si>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</si>
  <si>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</si>
  <si>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</si>
  <si>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</si>
  <si>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</si>
  <si>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</si>
  <si>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</si>
  <si>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</si>
  <si>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</si>
  <si>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</si>
  <si>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</si>
  <si>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</si>
  <si>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</si>
  <si>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</si>
  <si>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</si>
  <si>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2023*</t>
  </si>
  <si>
    <t xml:space="preserve">  </t>
  </si>
  <si>
    <t>*Dados disponíveis até agosto de 2023.</t>
  </si>
  <si>
    <t>Atualizado em: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</si>
</sst>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'materia-prima_anual'!$B$21</c:f>
              <c:strCache>
                <c:ptCount val="1"/>
                <c:pt idx="0">
                  <c:v>Óleo de soja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'materia-prima_anual'!$C$20:$R$20</c:f>
              <c:strCache>
                <c:ptCount val="16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2023*</c:v>
                </c:pt>
              </c:strCache>
            </c:strRef>
          </c:cat>
          <c:val>
            <c:numRef>
              <c:f>'materia-prima_anual'!$C$21:$R$21</c:f>
              <c:numCache>
                <c:formatCode>0%</c:formatCode>
                <c:ptCount val="16"/>
                <c:pt idx="0">
                  <c:v>0.68657389931621193</c:v>
                </c:pt>
                <c:pt idx="1">
                  <c:v>0.77750504907376217</c:v>
                </c:pt>
                <c:pt idx="2">
                  <c:v>0.82165181530651932</c:v>
                </c:pt>
                <c:pt idx="3">
                  <c:v>0.80527156454169779</c:v>
                </c:pt>
                <c:pt idx="4">
                  <c:v>0.75130809580775337</c:v>
                </c:pt>
                <c:pt idx="5">
                  <c:v>0.73453053413651959</c:v>
                </c:pt>
                <c:pt idx="6">
                  <c:v>0.74617319951734085</c:v>
                </c:pt>
                <c:pt idx="7">
                  <c:v>0.76413451803876875</c:v>
                </c:pt>
                <c:pt idx="8">
                  <c:v>0.76570987788699663</c:v>
                </c:pt>
                <c:pt idx="9">
                  <c:v>0.68802591310530281</c:v>
                </c:pt>
                <c:pt idx="10">
                  <c:v>0.69750272669220104</c:v>
                </c:pt>
                <c:pt idx="11">
                  <c:v>0.67729586426299049</c:v>
                </c:pt>
                <c:pt idx="12">
                  <c:v>0.71501093919300673</c:v>
                </c:pt>
                <c:pt idx="13">
                  <c:v>0.72111484004443371</c:v>
                </c:pt>
                <c:pt idx="14">
                  <c:v>0.65971498169231779</c:v>
                </c:pt>
                <c:pt idx="15">
                  <c:v>0.69134163303768847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B-412A-BC30-78DD9670015F}"/>
            </c:ext>
          </c:extLst>
        </c:ser>
        <c:ser>
          <c:idx val="1"/>
          <c:order val="1"/>
          <c:tx>
            <c:strRef>
              <c:f>'materia-prima_anual'!$B$22</c:f>
              <c:strCache>
                <c:ptCount val="1"/>
                <c:pt idx="0">
                  <c:v>Gorduras animais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'materia-prima_anual'!$C$20:$R$20</c:f>
              <c:strCache>
                <c:ptCount val="16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2023*</c:v>
                </c:pt>
              </c:strCache>
            </c:strRef>
          </c:cat>
          <c:val>
            <c:numRef>
              <c:f>'materia-prima_anual'!$C$22:$R$22</c:f>
              <c:numCache>
                <c:formatCode>0%</c:formatCode>
                <c:ptCount val="16"/>
                <c:pt idx="0">
                  <c:v>0.17732930966640895</c:v>
                </c:pt>
                <c:pt idx="1">
                  <c:v>0.16042454962004543</c:v>
                </c:pt>
                <c:pt idx="2">
                  <c:v>0.13852184007360654</c:v>
                </c:pt>
                <c:pt idx="3">
                  <c:v>0.1375273547981648</c:v>
                </c:pt>
                <c:pt idx="4">
                  <c:v>0.17708709423481617</c:v>
                </c:pt>
                <c:pt idx="5">
                  <c:v>0.20979552608696367</c:v>
                </c:pt>
                <c:pt idx="6">
                  <c:v>0.21402762907666267</c:v>
                </c:pt>
                <c:pt idx="7">
                  <c:v>0.20109069730733792</c:v>
                </c:pt>
                <c:pt idx="8">
                  <c:v>0.16804830698508311</c:v>
                </c:pt>
                <c:pt idx="9">
                  <c:v>0.17752279411910735</c:v>
                </c:pt>
                <c:pt idx="10">
                  <c:v>0.16227344694976809</c:v>
                </c:pt>
                <c:pt idx="11">
                  <c:v>0.13776610551431601</c:v>
                </c:pt>
                <c:pt idx="12">
                  <c:v>0.11275944659545899</c:v>
                </c:pt>
                <c:pt idx="13">
                  <c:v>0.10492400420827432</c:v>
                </c:pt>
                <c:pt idx="14">
                  <c:v>0.1185291841686955</c:v>
                </c:pt>
                <c:pt idx="15">
                  <c:v>9.7189141871048837E-2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B-412A-BC30-78DD9670015F}"/>
            </c:ext>
          </c:extLst>
        </c:ser>
        <c:ser>
          <c:idx val="2"/>
          <c:order val="2"/>
          <c:tx>
            <c:strRef>
              <c:f>'materia-prima_anual'!$B$23</c:f>
              <c:strCache>
                <c:ptCount val="1"/>
                <c:pt idx="0">
                  <c:v>Óleo de algodão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'materia-prima_anual'!$C$20:$R$20</c:f>
              <c:strCache>
                <c:ptCount val="16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2023*</c:v>
                </c:pt>
              </c:strCache>
            </c:strRef>
          </c:cat>
          <c:val>
            <c:numRef>
              <c:f>'materia-prima_anual'!$C$23:$R$23</c:f>
              <c:numCache>
                <c:formatCode>0%</c:formatCode>
                <c:ptCount val="16"/>
                <c:pt idx="0">
                  <c:v>1.5725273421434097E-2</c:v>
                </c:pt>
                <c:pt idx="1">
                  <c:v>3.7073435252664363E-2</c:v>
                </c:pt>
                <c:pt idx="2">
                  <c:v>2.4076699588104853E-2</c:v>
                </c:pt>
                <c:pt idx="3">
                  <c:v>3.1694099996189773E-2</c:v>
                </c:pt>
                <c:pt idx="4">
                  <c:v>4.5353353036766138E-2</c:v>
                </c:pt>
                <c:pt idx="5">
                  <c:v>2.2608314512437892E-2</c:v>
                </c:pt>
                <c:pt idx="6">
                  <c:v>2.3885842650141806E-2</c:v>
                </c:pt>
                <c:pt idx="7">
                  <c:v>1.9636072255949408E-2</c:v>
                </c:pt>
                <c:pt idx="8">
                  <c:v>1.0686419894295578E-2</c:v>
                </c:pt>
                <c:pt idx="9">
                  <c:v>3.1522514095513863E-3</c:v>
                </c:pt>
                <c:pt idx="10">
                  <c:v>9.1725906709167922E-3</c:v>
                </c:pt>
                <c:pt idx="11">
                  <c:v>1.1089110551431601E-2</c:v>
                </c:pt>
                <c:pt idx="12">
                  <c:v>1.6855773863828142E-2</c:v>
                </c:pt>
                <c:pt idx="13">
                  <c:v>1.5065592655503376E-2</c:v>
                </c:pt>
                <c:pt idx="14">
                  <c:v>1.003712104628254E-2</c:v>
                </c:pt>
                <c:pt idx="15">
                  <c:v>9.609365454238088E-3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B-412A-BC30-78DD9670015F}"/>
            </c:ext>
          </c:extLst>
        </c:ser>
        <c:ser>
          <c:idx val="4"/>
          <c:order val="3"/>
          <c:tx>
            <c:strRef>
              <c:f>'materia-prima_anual'!$B$24</c:f>
              <c:strCache>
                <c:ptCount val="1"/>
                <c:pt idx="0">
                  <c:v>Óleo de fritura usado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'materia-prima_anual'!$C$20:$R$20</c:f>
              <c:strCache>
                <c:ptCount val="16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2023*</c:v>
                </c:pt>
              </c:strCache>
            </c:strRef>
          </c:cat>
          <c:val>
            <c:numRef>
              <c:f>'materia-prima_anual'!$C$24:$R$24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1.9907260227782961E-3</c:v>
                </c:pt>
                <c:pt idx="3">
                  <c:v>4.8802562154780099E-3</c:v>
                </c:pt>
                <c:pt idx="4">
                  <c:v>6.5600156208713576E-3</c:v>
                </c:pt>
                <c:pt idx="5">
                  <c:v>1.0511284392005896E-2</c:v>
                </c:pt>
                <c:pt idx="6">
                  <c:v>7.5879770911374926E-3</c:v>
                </c:pt>
                <c:pt idx="7">
                  <c:v>4.4571490538318466E-3</c:v>
                </c:pt>
                <c:pt idx="8">
                  <c:v>7.3233306387404549E-3</c:v>
                </c:pt>
                <c:pt idx="9">
                  <c:v>1.4513066774704137E-2</c:v>
                </c:pt>
                <c:pt idx="10">
                  <c:v>1.6353716300195321E-2</c:v>
                </c:pt>
                <c:pt idx="11">
                  <c:v>1.529129109225875E-2</c:v>
                </c:pt>
                <c:pt idx="12">
                  <c:v>1.1872907244937642E-2</c:v>
                </c:pt>
                <c:pt idx="13">
                  <c:v>1.6738469857353607E-2</c:v>
                </c:pt>
                <c:pt idx="14">
                  <c:v>2.129153827779371E-2</c:v>
                </c:pt>
                <c:pt idx="15">
                  <c:v>1.9494694962432065E-2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B-412A-BC30-78DD9670015F}"/>
            </c:ext>
          </c:extLst>
        </c:ser>
        <c:ser>
          <c:idx val="3"/>
          <c:order val="4"/>
          <c:tx>
            <c:strRef>
              <c:f>'materia-prima_anual'!$B$25</c:f>
              <c:strCache>
                <c:ptCount val="1"/>
                <c:pt idx="0">
                  <c:v>Matérias-primas diversas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'materia-prima_anual'!$C$20:$R$20</c:f>
              <c:strCache>
                <c:ptCount val="16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2023*</c:v>
                </c:pt>
              </c:strCache>
            </c:strRef>
          </c:cat>
          <c:val>
            <c:numRef>
              <c:f>'materia-prima_anual'!$C$25:$R$25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2.9532772647256336E-3</c:v>
                </c:pt>
                <c:pt idx="3">
                  <c:v>9.4368871233574056E-4</c:v>
                </c:pt>
                <c:pt idx="4">
                  <c:v>1.9433154233968559E-3</c:v>
                </c:pt>
                <c:pt idx="5">
                  <c:v>3.2190342994657646E-3</c:v>
                </c:pt>
                <c:pt idx="6">
                  <c:v>1.7873174878495768E-4</c:v>
                </c:pt>
                <c:pt idx="7">
                  <c:v>8.7722018225948122E-4</c:v>
                </c:pt>
                <c:pt idx="8">
                  <c:v>5.7835858500629757E-3</c:v>
                </c:pt>
                <c:pt idx="9">
                  <c:v>1.0336792915601684E-2</c:v>
                </c:pt>
                <c:pt idx="10">
                  <c:v>1.5210029607873168E-2</c:v>
                </c:pt>
                <c:pt idx="11">
                  <c:v>4.6920068928950162E-2</c:v>
                </c:pt>
                <c:pt idx="12">
                  <c:v>2.8547074606641538E-2</c:v>
                </c:pt>
                <c:pt idx="13">
                  <c:v>2.6165503905584191E-2</c:v>
                </c:pt>
                <c:pt idx="14">
                  <c:v>2.4592443648069326E-2</c:v>
                </c:pt>
                <c:pt idx="15">
                  <c:v>2.7507904413918465E-2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BB-412A-BC30-78DD9670015F}"/>
            </c:ext>
          </c:extLst>
        </c:ser>
        <c:ser>
          <c:idx val="5"/>
          <c:order val="5"/>
          <c:tx>
            <c:strRef>
              <c:f>'materia-prima_anual'!$B$26</c:f>
              <c:strCache>
                <c:ptCount val="1"/>
                <c:pt idx="0">
                  <c:v>Outros materiais graxos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'materia-prima_anual'!$C$20:$R$20</c:f>
              <c:strCache>
                <c:ptCount val="16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2023*</c:v>
                </c:pt>
              </c:strCache>
            </c:strRef>
          </c:cat>
          <c:val>
            <c:numRef>
              <c:f>'materia-prima_anual'!$C$26:$R$26</c:f>
              <c:numCache>
                <c:formatCode>0%</c:formatCode>
                <c:ptCount val="16"/>
                <c:pt idx="0">
                  <c:v>0.12037151759594512</c:v>
                </c:pt>
                <c:pt idx="1">
                  <c:v>2.4996966053528084E-2</c:v>
                </c:pt>
                <c:pt idx="2">
                  <c:v>1.0805641744265454E-2</c:v>
                </c:pt>
                <c:pt idx="3">
                  <c:v>1.968303573613378E-2</c:v>
                </c:pt>
                <c:pt idx="4">
                  <c:v>1.7748125876396077E-2</c:v>
                </c:pt>
                <c:pt idx="5">
                  <c:v>1.9335306572607163E-2</c:v>
                </c:pt>
                <c:pt idx="6">
                  <c:v>8.1466199159320584E-3</c:v>
                </c:pt>
                <c:pt idx="7">
                  <c:v>9.8043431618525211E-3</c:v>
                </c:pt>
                <c:pt idx="8">
                  <c:v>4.2448478744821126E-2</c:v>
                </c:pt>
                <c:pt idx="9">
                  <c:v>0.10644918167573268</c:v>
                </c:pt>
                <c:pt idx="10">
                  <c:v>9.9487489779045632E-2</c:v>
                </c:pt>
                <c:pt idx="11">
                  <c:v>0.11163755965005302</c:v>
                </c:pt>
                <c:pt idx="12">
                  <c:v>0.11495385849612695</c:v>
                </c:pt>
                <c:pt idx="13">
                  <c:v>0.11599158932885077</c:v>
                </c:pt>
                <c:pt idx="14">
                  <c:v>0.16583473116684111</c:v>
                </c:pt>
                <c:pt idx="15">
                  <c:v>0.15485726026067409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3-4D42-9CFE-EEDDCBB4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29</xdr:row>
      <xdr:rowOff>49530</xdr:rowOff>
    </xdr:from>
    <xdr:to>
      <xdr:col>8</xdr:col>
      <xdr:colOff>226807</xdr:colOff>
      <xdr:row>47</xdr:row>
      <xdr:rowOff>106680</xdr:rowOff>
    </xdr:to>
    <xdr:graphicFrame macro="">
      <xdr:nvGraphicFramePr>
        <xdr:cNvPr id="1422" name="Gráfico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277906</xdr:colOff>
      <xdr:row>1</xdr:row>
      <xdr:rowOff>53789</xdr:rowOff>
    </xdr:from>
    <xdr:to>
      <xdr:col>1</xdr:col>
      <xdr:colOff>1203950</xdr:colOff>
      <xdr:row>4</xdr:row>
      <xdr:rowOff>20892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</row>
    <row r="4" spans="1:257" s="8" customFormat="1" ht="18" customHeight="1" x14ac:dyDescent="0.25">
      <c r="A4" s="10"/>
      <c r="C4" s="32" t="s">
        <v>18</v>
      </c>
      <c r="D4" s="32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16</v>
      </c>
      <c r="D5" s="9"/>
      <c r="E5" s="9"/>
      <c r="F5" s="9"/>
      <c r="G5" s="9"/>
      <c r="H5" s="9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8" t="s">
        <v>15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20">
        <v>3304342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0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464526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0">
        <v>45929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0">
        <v>93177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0">
        <v>131477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0">
        <v>740157</v>
      </c>
    </row>
    <row r="14" spans="1:257" x14ac:dyDescent="0.25">
      <c r="B14" s="3" t="s">
        <v>10</v>
      </c>
      <c r="C14" s="29">
        <f t="shared" ref="C14:Q14" si="0">SUM(C8:C13)</f>
        <v>1167128.4149999998</v>
      </c>
      <c r="D14" s="29">
        <f t="shared" si="0"/>
        <v>1608448.4170000001</v>
      </c>
      <c r="E14" s="29">
        <f t="shared" si="0"/>
        <v>2386438.4969809996</v>
      </c>
      <c r="F14" s="29">
        <f t="shared" si="0"/>
        <v>2672759.9180000005</v>
      </c>
      <c r="G14" s="29">
        <f t="shared" si="0"/>
        <v>2717483.4890000001</v>
      </c>
      <c r="H14" s="29">
        <f t="shared" si="0"/>
        <v>2917488.2690000003</v>
      </c>
      <c r="I14" s="29">
        <f t="shared" si="0"/>
        <v>3422209.8970000003</v>
      </c>
      <c r="J14" s="29">
        <f t="shared" si="0"/>
        <v>3937268.534</v>
      </c>
      <c r="K14" s="29">
        <f t="shared" si="0"/>
        <v>3801427.3779926002</v>
      </c>
      <c r="L14" s="29">
        <f t="shared" si="0"/>
        <v>3417355</v>
      </c>
      <c r="M14" s="29">
        <f t="shared" si="0"/>
        <v>5282041</v>
      </c>
      <c r="N14" s="29">
        <f t="shared" si="0"/>
        <v>6035512</v>
      </c>
      <c r="O14" s="29">
        <f t="shared" si="0"/>
        <v>6541616</v>
      </c>
      <c r="P14" s="29">
        <f t="shared" si="0"/>
        <v>6817292</v>
      </c>
      <c r="Q14" s="29">
        <f t="shared" si="0"/>
        <v>6423851</v>
      </c>
      <c r="R14" s="29">
        <v>4779608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18" x14ac:dyDescent="0.25">
      <c r="B17" s="1" t="s">
        <v>17</v>
      </c>
    </row>
    <row r="19" spans="2:18" ht="15.6" x14ac:dyDescent="0.3">
      <c r="B19" s="7" t="s">
        <v>13</v>
      </c>
      <c r="C19" s="6"/>
      <c r="D19" s="6"/>
      <c r="E19" s="6"/>
      <c r="F19" s="6"/>
      <c r="G19" s="6"/>
    </row>
    <row r="20" spans="2:18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8">
        <v>2022</v>
      </c>
      <c r="R20" s="28" t="s">
        <v>15</v>
      </c>
    </row>
    <row r="21" spans="2:18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0.68802591310530281</v>
      </c>
      <c r="M21" s="24">
        <v>0.69750272669220104</v>
      </c>
      <c r="N21" s="24">
        <v>0.67729586426299049</v>
      </c>
      <c r="O21" s="24">
        <v>0.71501093919300673</v>
      </c>
      <c r="P21" s="24">
        <v>0.72111484004443371</v>
      </c>
      <c r="Q21" s="24">
        <v>0.65971498169231779</v>
      </c>
      <c r="R21" s="24">
        <v>0.69134163303768847</v>
      </c>
    </row>
    <row r="22" spans="2:18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0.17752279411910735</v>
      </c>
      <c r="M22" s="24">
        <v>0.16227344694976809</v>
      </c>
      <c r="N22" s="24">
        <v>0.13776610551431601</v>
      </c>
      <c r="O22" s="24">
        <v>0.11275944659545899</v>
      </c>
      <c r="P22" s="24">
        <v>0.10492400420827432</v>
      </c>
      <c r="Q22" s="24">
        <v>0.1185291841686955</v>
      </c>
      <c r="R22" s="24">
        <v>9.7189141871048837E-2</v>
      </c>
    </row>
    <row r="23" spans="2:18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3.1522514095513863E-3</v>
      </c>
      <c r="M23" s="24">
        <v>9.1725906709167922E-3</v>
      </c>
      <c r="N23" s="24">
        <v>1.1089110551431601E-2</v>
      </c>
      <c r="O23" s="24">
        <v>1.6855773863828142E-2</v>
      </c>
      <c r="P23" s="24">
        <v>1.5065592655503376E-2</v>
      </c>
      <c r="Q23" s="24">
        <v>1.003712104628254E-2</v>
      </c>
      <c r="R23" s="24">
        <v>9.609365454238088E-3</v>
      </c>
    </row>
    <row r="24" spans="2:18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1.4513066774704137E-2</v>
      </c>
      <c r="M24" s="24">
        <v>1.6353716300195321E-2</v>
      </c>
      <c r="N24" s="24">
        <v>1.529129109225875E-2</v>
      </c>
      <c r="O24" s="24">
        <v>1.1872907244937642E-2</v>
      </c>
      <c r="P24" s="24">
        <v>1.6738469857353607E-2</v>
      </c>
      <c r="Q24" s="24">
        <v>2.129153827779371E-2</v>
      </c>
      <c r="R24" s="24">
        <v>1.9494694962432065E-2</v>
      </c>
    </row>
    <row r="25" spans="2:18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1.0336792915601684E-2</v>
      </c>
      <c r="M25" s="24">
        <v>1.5210029607873168E-2</v>
      </c>
      <c r="N25" s="24">
        <v>4.6920068928950162E-2</v>
      </c>
      <c r="O25" s="24">
        <v>2.8547074606641538E-2</v>
      </c>
      <c r="P25" s="24">
        <v>2.6165503905584191E-2</v>
      </c>
      <c r="Q25" s="24">
        <v>2.4592443648069326E-2</v>
      </c>
      <c r="R25" s="24">
        <v>2.7507904413918465E-2</v>
      </c>
    </row>
    <row r="26" spans="2:18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0.10644918167573268</v>
      </c>
      <c r="M26" s="24">
        <v>9.9487489779045632E-2</v>
      </c>
      <c r="N26" s="24">
        <v>0.11163755965005302</v>
      </c>
      <c r="O26" s="24">
        <v>0.11495385849612695</v>
      </c>
      <c r="P26" s="24">
        <v>0.11599158932885077</v>
      </c>
      <c r="Q26" s="24">
        <v>0.16583473116684111</v>
      </c>
      <c r="R26" s="24">
        <v>0.15485726026067409</v>
      </c>
    </row>
    <row r="27" spans="2:18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0.99999999999999989</v>
      </c>
      <c r="M27" s="30">
        <v>1</v>
      </c>
      <c r="N27" s="30">
        <v>1</v>
      </c>
      <c r="O27" s="30">
        <v>1</v>
      </c>
      <c r="P27" s="30">
        <v>0.99999999999999989</v>
      </c>
      <c r="Q27" s="30">
        <v>1</v>
      </c>
      <c r="R27" s="30">
        <v>1</v>
      </c>
    </row>
    <row r="28" spans="2:18" x14ac:dyDescent="0.25">
      <c r="B28" s="2" t="s">
        <v>14</v>
      </c>
      <c r="C28" s="2"/>
      <c r="D28" s="2"/>
      <c r="E28" s="2"/>
      <c r="F28" s="2"/>
      <c r="G28" s="2"/>
    </row>
    <row r="29" spans="2:18" x14ac:dyDescent="0.25">
      <c r="B29" s="1" t="s">
        <v>17</v>
      </c>
      <c r="I29" s="18"/>
      <c r="M29" s="27"/>
    </row>
    <row r="30" spans="2:18" x14ac:dyDescent="0.25">
      <c r="I30" s="18"/>
    </row>
    <row r="31" spans="2:18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7" ma:contentTypeDescription="Crie um novo documento." ma:contentTypeScope="" ma:versionID="8e265fdb6dfb06d043ebb499e3673ede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e790915a7a011b5b6802525b32f7b677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7E61C-433A-4E7D-A6A0-B2444ADFC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2023-10-02T16:27:13Z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